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carranza\Desktop\Reporte usuarios IGN\"/>
    </mc:Choice>
  </mc:AlternateContent>
  <bookViews>
    <workbookView xWindow="0" yWindow="0" windowWidth="19200" windowHeight="11490"/>
  </bookViews>
  <sheets>
    <sheet name="Sheet1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102" i="1"/>
  <c r="D100" i="1"/>
  <c r="D99" i="1"/>
  <c r="D98" i="1"/>
  <c r="D97" i="1"/>
  <c r="D95" i="1"/>
  <c r="D94" i="1"/>
  <c r="D93" i="1"/>
  <c r="D92" i="1"/>
  <c r="D89" i="1"/>
</calcChain>
</file>

<file path=xl/sharedStrings.xml><?xml version="1.0" encoding="utf-8"?>
<sst xmlns="http://schemas.openxmlformats.org/spreadsheetml/2006/main" count="175" uniqueCount="142">
  <si>
    <t>Nombre</t>
  </si>
  <si>
    <r>
      <rPr>
        <b/>
        <sz val="14"/>
        <color theme="1"/>
        <rFont val="Calibri"/>
        <family val="2"/>
        <scheme val="minor"/>
      </rPr>
      <t>Etnia</t>
    </r>
    <r>
      <rPr>
        <sz val="11"/>
        <color theme="1"/>
        <rFont val="Calibri"/>
        <family val="2"/>
        <scheme val="minor"/>
      </rPr>
      <t xml:space="preserve"> 1)Maya 2)Xinka 3)Garifuna 4)Otro</t>
    </r>
  </si>
  <si>
    <r>
      <t xml:space="preserve">Sexo    </t>
    </r>
    <r>
      <rPr>
        <sz val="11"/>
        <color theme="1"/>
        <rFont val="Calibri"/>
        <family val="2"/>
        <scheme val="minor"/>
      </rPr>
      <t>1) M           2) F</t>
    </r>
  </si>
  <si>
    <r>
      <rPr>
        <b/>
        <sz val="14"/>
        <color theme="1"/>
        <rFont val="Calibri"/>
        <family val="2"/>
        <scheme val="minor"/>
      </rPr>
      <t xml:space="preserve">Edad       </t>
    </r>
    <r>
      <rPr>
        <sz val="11"/>
        <color theme="1"/>
        <rFont val="Calibri"/>
        <family val="2"/>
        <scheme val="minor"/>
      </rPr>
      <t>1)14-18       2)19-30           3)31-60      4)&lt;60</t>
    </r>
  </si>
  <si>
    <t>Numero telefonico</t>
  </si>
  <si>
    <t>Direccion</t>
  </si>
  <si>
    <t>TOPOGRAFIA CHINCHILLA, S.A</t>
  </si>
  <si>
    <t>SPECTRA PRECISION, S.A.</t>
  </si>
  <si>
    <t>Itza‘</t>
  </si>
  <si>
    <t>En situación crítica</t>
  </si>
  <si>
    <t>Xinka</t>
  </si>
  <si>
    <t>Mopan</t>
  </si>
  <si>
    <t>Seriamente en peligro</t>
  </si>
  <si>
    <t>Ch’orti‘</t>
  </si>
  <si>
    <t>11 734</t>
  </si>
  <si>
    <t>En peligro</t>
  </si>
  <si>
    <t>Jakalteco o popti‘</t>
  </si>
  <si>
    <t>34 038</t>
  </si>
  <si>
    <t>Poqomam</t>
  </si>
  <si>
    <t>11 273</t>
  </si>
  <si>
    <t>Sakapulteko</t>
  </si>
  <si>
    <t>Sipakapense</t>
  </si>
  <si>
    <t>Tektiteko</t>
  </si>
  <si>
    <t>Tz’utujil</t>
  </si>
  <si>
    <t>63 237</t>
  </si>
  <si>
    <t>Achi</t>
  </si>
  <si>
    <t>82 640</t>
  </si>
  <si>
    <t>Vulnerable</t>
  </si>
  <si>
    <t>Akateko</t>
  </si>
  <si>
    <t>35 763</t>
  </si>
  <si>
    <t>Awakateko</t>
  </si>
  <si>
    <t>Chuj</t>
  </si>
  <si>
    <t>59 048</t>
  </si>
  <si>
    <t>Garífuna</t>
  </si>
  <si>
    <t>Ixil</t>
  </si>
  <si>
    <t>83 574</t>
  </si>
  <si>
    <t>K’iche‘</t>
  </si>
  <si>
    <t>890 596</t>
  </si>
  <si>
    <t>Kaqchikel</t>
  </si>
  <si>
    <t>444 954</t>
  </si>
  <si>
    <t>Mam</t>
  </si>
  <si>
    <t>477 717</t>
  </si>
  <si>
    <t>Poqomchi‘</t>
  </si>
  <si>
    <t>92 941</t>
  </si>
  <si>
    <t>Q’anjob’al</t>
  </si>
  <si>
    <t>139 830</t>
  </si>
  <si>
    <t>Q’eqchi‘</t>
  </si>
  <si>
    <t>716 101</t>
  </si>
  <si>
    <t>Uspanteko</t>
  </si>
  <si>
    <t>Comunidades Lingüística</t>
  </si>
  <si>
    <r>
      <rPr>
        <b/>
        <sz val="14"/>
        <color theme="1"/>
        <rFont val="Calibri"/>
        <family val="2"/>
        <scheme val="minor"/>
      </rPr>
      <t xml:space="preserve">Comunidad Lingüística </t>
    </r>
    <r>
      <rPr>
        <sz val="11"/>
        <color theme="1"/>
        <rFont val="Calibri"/>
        <family val="2"/>
        <scheme val="minor"/>
      </rPr>
      <t>(ver columna)</t>
    </r>
  </si>
  <si>
    <t>Castellano</t>
  </si>
  <si>
    <t>Masculino</t>
  </si>
  <si>
    <t>Femenino</t>
  </si>
  <si>
    <t>Edad</t>
  </si>
  <si>
    <t>14-18</t>
  </si>
  <si>
    <t>19-30</t>
  </si>
  <si>
    <t>31-60</t>
  </si>
  <si>
    <t>&lt;60</t>
  </si>
  <si>
    <t>Genero</t>
  </si>
  <si>
    <t>Etnia</t>
  </si>
  <si>
    <t>Maya</t>
  </si>
  <si>
    <t>Xinca</t>
  </si>
  <si>
    <t>Garifuna</t>
  </si>
  <si>
    <t>Otro</t>
  </si>
  <si>
    <t>Lengua</t>
  </si>
  <si>
    <t>FERNANDO FLORES</t>
  </si>
  <si>
    <t>FRACISCO LEMUS</t>
  </si>
  <si>
    <t>MANUEL IXMAY GARCIA</t>
  </si>
  <si>
    <t>HUGO ALEXANDER CHINCHILLA RODAS</t>
  </si>
  <si>
    <t>CORPORACION AFINCO, S.A.</t>
  </si>
  <si>
    <t>MAYRA SOLORZANO</t>
  </si>
  <si>
    <t>SOMEX</t>
  </si>
  <si>
    <t>TRANSPORTES TERRESTRES Y AEREOS DE CENTRO AMERICA S.A.</t>
  </si>
  <si>
    <t>NELTON LOPEZ PEREZ</t>
  </si>
  <si>
    <t>PAN AMERICAN SILVER GUATEMALA S.A.</t>
  </si>
  <si>
    <t>DANIEL GAMBOA</t>
  </si>
  <si>
    <t>MAYRA ROSAS</t>
  </si>
  <si>
    <t>INMOBILIARIA COFEANA. S,A</t>
  </si>
  <si>
    <t>ANDREA COLORADO</t>
  </si>
  <si>
    <t>INVERSIONES LAS PILAS S.A.</t>
  </si>
  <si>
    <t>HANS POSADAS</t>
  </si>
  <si>
    <t>EDWIN ESCOBAR</t>
  </si>
  <si>
    <t>ANDREE SEBASTIÁN HERNÁNDEZ PÉREZ</t>
  </si>
  <si>
    <t>MERCEDES ESTRADA</t>
  </si>
  <si>
    <t>AGRO ATLANTIC, S.A.</t>
  </si>
  <si>
    <t>MARIA JOSE VALENZUELA</t>
  </si>
  <si>
    <t>LUDA EVENTS S.A</t>
  </si>
  <si>
    <t>HECTOR XI</t>
  </si>
  <si>
    <t>CARLA PÁEZ</t>
  </si>
  <si>
    <t>AEROCHARTER VUELOS PRIVADOS. S,A</t>
  </si>
  <si>
    <t>ERWIN RODRIGUEZ</t>
  </si>
  <si>
    <t>MUVI SATELITE, S.A.</t>
  </si>
  <si>
    <t>EDWIN ROLDAN</t>
  </si>
  <si>
    <t>NEGOCIOS E INDUSTRIAS, S.A.</t>
  </si>
  <si>
    <t>COMUNICACIONES CELULARES, S.A.</t>
  </si>
  <si>
    <t>AGROPECUARIA ATITLÁN, S.A.</t>
  </si>
  <si>
    <t>INVERSIONES DELTA, S.A</t>
  </si>
  <si>
    <t>ALDREDO CARDOZA</t>
  </si>
  <si>
    <t>OSCAR ALONZO CASTILLO</t>
  </si>
  <si>
    <t>BRYAN GARCIA</t>
  </si>
  <si>
    <t>JORGE ROJAS</t>
  </si>
  <si>
    <t>ACTION AID GUATEMALA (ONG)</t>
  </si>
  <si>
    <t>ISABEL GARCIA PAZ</t>
  </si>
  <si>
    <t>OSCAR MAYORGA CRUZ</t>
  </si>
  <si>
    <t>COMANDO DE FUERZA ESPECIAL NAVAL</t>
  </si>
  <si>
    <t>CARLOS ROJAS</t>
  </si>
  <si>
    <t>FRODY OBED PORTILLO DE LEON</t>
  </si>
  <si>
    <t>HUGO PEREZ</t>
  </si>
  <si>
    <t>ASOSEPRODI</t>
  </si>
  <si>
    <t>ELIU JOEL CHAN GAMBOA</t>
  </si>
  <si>
    <t>CARLOS ANTONIO AJPOP JUAREZ</t>
  </si>
  <si>
    <t>FERNANDO MENDOZA</t>
  </si>
  <si>
    <t>ACABADOS CONSTRUCTIVOS S.A</t>
  </si>
  <si>
    <t>MKT RESEARCH GT, S.A.</t>
  </si>
  <si>
    <t>INMOBILIARIA SEREX, S.A.</t>
  </si>
  <si>
    <t>HECTOR SAMAYOA</t>
  </si>
  <si>
    <t>HILDA CUQUE</t>
  </si>
  <si>
    <t>ASI, S.A.</t>
  </si>
  <si>
    <t>PECUARIA EXPORTADORA, S.A.</t>
  </si>
  <si>
    <t>ESTURDO CASTILLO</t>
  </si>
  <si>
    <t>ESTEBAN DE JESUS SAMAYOA</t>
  </si>
  <si>
    <t>AIDA BORRAYO</t>
  </si>
  <si>
    <t>TRANSPORTE DE ENERGIA ELECTRICA DEL NORTE, S.A.</t>
  </si>
  <si>
    <t>CESAR CHUC</t>
  </si>
  <si>
    <t>MARCO MONTERROSO</t>
  </si>
  <si>
    <t>LUIS PEDRO ZELAYA</t>
  </si>
  <si>
    <t>HECTOR RODRIGUEZ</t>
  </si>
  <si>
    <t>INGENIO MAGDALENA, S.A.</t>
  </si>
  <si>
    <t>INGENIEROS VALUADORES, S.A.</t>
  </si>
  <si>
    <t>AAR</t>
  </si>
  <si>
    <t>DAVID CAMPOS</t>
  </si>
  <si>
    <t>HOSE DEPOT, S.A.</t>
  </si>
  <si>
    <t>MUNICIPALIDAD DE NAHUALA, SOLOLA</t>
  </si>
  <si>
    <t>ESTUARDO PALMA</t>
  </si>
  <si>
    <t>NATALIO ALARCON Y ALARCON</t>
  </si>
  <si>
    <t>TECNOPARQUES, S.A.</t>
  </si>
  <si>
    <t>ANGELINO MARROQUIN</t>
  </si>
  <si>
    <t>REGINA ROMAN</t>
  </si>
  <si>
    <t>CORPORACION AIC, S.A</t>
  </si>
  <si>
    <t>SERVICIOS INDUSTRIALES Y AGRICOLAS, S.A.</t>
  </si>
  <si>
    <t>GABRIELA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</si>
</sst>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5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Genero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E2-48A0-B170-1B7FE68114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E2-48A0-B170-1B7FE6811429}"/>
              </c:ext>
            </c:extLst>
          </c:dPt>
          <c:cat>
            <c:strRef>
              <c:f>Sheet1!$C$89:$C$90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Sheet1!$D$89:$D$90</c:f>
              <c:numCache>
                <c:formatCode>General</c:formatCode>
                <c:ptCount val="2"/>
                <c:pt idx="0">
                  <c:v>66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F-4F2D-BCE2-EAFE6EC0E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D8-4D15-A04F-3C2CAD1874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D8-4D15-A04F-3C2CAD1874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D8-4D15-A04F-3C2CAD1874E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D8-4D15-A04F-3C2CAD1874E5}"/>
              </c:ext>
            </c:extLst>
          </c:dPt>
          <c:cat>
            <c:strRef>
              <c:f>Sheet1!$C$92:$C$95</c:f>
              <c:strCache>
                <c:ptCount val="4"/>
                <c:pt idx="0">
                  <c:v>14-18</c:v>
                </c:pt>
                <c:pt idx="1">
                  <c:v>19-30</c:v>
                </c:pt>
                <c:pt idx="2">
                  <c:v>31-60</c:v>
                </c:pt>
                <c:pt idx="3">
                  <c:v>&lt;60</c:v>
                </c:pt>
              </c:strCache>
            </c:strRef>
          </c:cat>
          <c:val>
            <c:numRef>
              <c:f>Sheet1!$D$92:$D$95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76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8-408A-BA19-4455B12EE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Etnia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3-49D7-AF9D-C63929DEF7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3-49D7-AF9D-C63929DEF7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3-49D7-AF9D-C63929DEF7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3-49D7-AF9D-C63929DEF728}"/>
              </c:ext>
            </c:extLst>
          </c:dPt>
          <c:cat>
            <c:strRef>
              <c:f>Sheet1!$C$97:$C$100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Garifuna</c:v>
                </c:pt>
                <c:pt idx="3">
                  <c:v>Otro</c:v>
                </c:pt>
              </c:strCache>
            </c:strRef>
          </c:cat>
          <c:val>
            <c:numRef>
              <c:f>Sheet1!$D$97:$D$100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E-4C05-A6F5-4B075692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103</xdr:row>
      <xdr:rowOff>152400</xdr:rowOff>
    </xdr:from>
    <xdr:to>
      <xdr:col>2</xdr:col>
      <xdr:colOff>180975</xdr:colOff>
      <xdr:row>118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381000</xdr:colOff>
      <xdr:row>103</xdr:row>
      <xdr:rowOff>161925</xdr:rowOff>
    </xdr:from>
    <xdr:to>
      <xdr:col>7</xdr:col>
      <xdr:colOff>85725</xdr:colOff>
      <xdr:row>118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119</xdr:row>
      <xdr:rowOff>133350</xdr:rowOff>
    </xdr:from>
    <xdr:to>
      <xdr:col>2</xdr:col>
      <xdr:colOff>180975</xdr:colOff>
      <xdr:row>134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workbookViewId="0">
      <selection activeCell="C35" sqref="C35"/>
    </sheetView>
  </sheetViews>
  <sheetFormatPr baseColWidth="10" defaultColWidth="9.140625" defaultRowHeight="15" x14ac:dyDescent="0.25"/>
  <cols>
    <col min="1" max="1" width="60.28515625" bestFit="1" customWidth="1"/>
    <col min="2" max="2" width="10.140625" customWidth="1"/>
    <col min="3" max="3" width="13.42578125" customWidth="1"/>
    <col min="4" max="4" width="11.5703125" customWidth="1"/>
    <col min="5" max="5" width="14.28515625" customWidth="1"/>
    <col min="6" max="6" width="11.42578125" customWidth="1"/>
    <col min="7" max="7" width="22.28515625" style="1" customWidth="1"/>
    <col min="10" max="10" width="16.5703125" bestFit="1" customWidth="1"/>
  </cols>
  <sheetData>
    <row r="1" spans="1:10" ht="91.5" customHeight="1" x14ac:dyDescent="0.25">
      <c r="A1" s="4" t="s">
        <v>0</v>
      </c>
      <c r="B1" s="5" t="s">
        <v>2</v>
      </c>
      <c r="C1" s="2" t="s">
        <v>3</v>
      </c>
      <c r="D1" s="2" t="s">
        <v>1</v>
      </c>
      <c r="E1" s="3" t="s">
        <v>50</v>
      </c>
      <c r="F1" s="2" t="s">
        <v>4</v>
      </c>
      <c r="G1" s="1" t="s">
        <v>5</v>
      </c>
      <c r="I1" s="12" t="s">
        <v>49</v>
      </c>
      <c r="J1" s="12"/>
    </row>
    <row r="2" spans="1:10" ht="15" customHeight="1" x14ac:dyDescent="0.25">
      <c r="A2" s="11" t="s">
        <v>67</v>
      </c>
      <c r="B2">
        <v>1</v>
      </c>
      <c r="C2">
        <v>3</v>
      </c>
      <c r="D2">
        <v>4</v>
      </c>
      <c r="E2">
        <v>25</v>
      </c>
      <c r="I2">
        <v>1</v>
      </c>
      <c r="J2" t="s">
        <v>8</v>
      </c>
    </row>
    <row r="3" spans="1:10" x14ac:dyDescent="0.25">
      <c r="A3" s="11" t="s">
        <v>68</v>
      </c>
      <c r="B3">
        <v>1</v>
      </c>
      <c r="C3">
        <v>3</v>
      </c>
      <c r="D3">
        <v>4</v>
      </c>
      <c r="E3">
        <v>25</v>
      </c>
      <c r="I3">
        <v>2</v>
      </c>
      <c r="J3" t="s">
        <v>10</v>
      </c>
    </row>
    <row r="4" spans="1:10" x14ac:dyDescent="0.25">
      <c r="A4" s="11" t="s">
        <v>69</v>
      </c>
      <c r="B4">
        <v>1</v>
      </c>
      <c r="C4">
        <v>3</v>
      </c>
      <c r="D4">
        <v>4</v>
      </c>
      <c r="E4">
        <v>25</v>
      </c>
      <c r="I4">
        <v>3</v>
      </c>
      <c r="J4" t="s">
        <v>11</v>
      </c>
    </row>
    <row r="5" spans="1:10" x14ac:dyDescent="0.25">
      <c r="A5" s="11" t="s">
        <v>70</v>
      </c>
      <c r="B5">
        <v>1</v>
      </c>
      <c r="C5">
        <v>3</v>
      </c>
      <c r="D5">
        <v>4</v>
      </c>
      <c r="E5">
        <v>25</v>
      </c>
      <c r="I5">
        <v>4</v>
      </c>
      <c r="J5" t="s">
        <v>13</v>
      </c>
    </row>
    <row r="6" spans="1:10" x14ac:dyDescent="0.25">
      <c r="A6" s="11" t="s">
        <v>71</v>
      </c>
      <c r="B6">
        <v>2</v>
      </c>
      <c r="C6">
        <v>3</v>
      </c>
      <c r="D6">
        <v>4</v>
      </c>
      <c r="E6">
        <v>25</v>
      </c>
      <c r="I6">
        <v>5</v>
      </c>
      <c r="J6" t="s">
        <v>16</v>
      </c>
    </row>
    <row r="7" spans="1:10" x14ac:dyDescent="0.25">
      <c r="A7" s="11" t="s">
        <v>72</v>
      </c>
      <c r="B7">
        <v>2</v>
      </c>
      <c r="C7">
        <v>3</v>
      </c>
      <c r="D7">
        <v>4</v>
      </c>
      <c r="E7">
        <v>25</v>
      </c>
      <c r="I7">
        <v>6</v>
      </c>
      <c r="J7" t="s">
        <v>18</v>
      </c>
    </row>
    <row r="8" spans="1:10" x14ac:dyDescent="0.25">
      <c r="A8" s="11" t="s">
        <v>73</v>
      </c>
      <c r="B8">
        <v>1</v>
      </c>
      <c r="C8">
        <v>3</v>
      </c>
      <c r="D8">
        <v>4</v>
      </c>
      <c r="E8">
        <v>25</v>
      </c>
      <c r="I8">
        <v>7</v>
      </c>
      <c r="J8" t="s">
        <v>20</v>
      </c>
    </row>
    <row r="9" spans="1:10" x14ac:dyDescent="0.25">
      <c r="A9" s="11" t="s">
        <v>74</v>
      </c>
      <c r="B9">
        <v>1</v>
      </c>
      <c r="C9">
        <v>3</v>
      </c>
      <c r="D9">
        <v>4</v>
      </c>
      <c r="E9">
        <v>25</v>
      </c>
      <c r="I9">
        <v>8</v>
      </c>
      <c r="J9" t="s">
        <v>21</v>
      </c>
    </row>
    <row r="10" spans="1:10" x14ac:dyDescent="0.25">
      <c r="A10" s="11" t="s">
        <v>75</v>
      </c>
      <c r="B10">
        <v>1</v>
      </c>
      <c r="C10">
        <v>2</v>
      </c>
      <c r="D10">
        <v>4</v>
      </c>
      <c r="E10">
        <v>25</v>
      </c>
      <c r="I10">
        <v>9</v>
      </c>
      <c r="J10" t="s">
        <v>22</v>
      </c>
    </row>
    <row r="11" spans="1:10" x14ac:dyDescent="0.25">
      <c r="A11" s="11" t="s">
        <v>76</v>
      </c>
      <c r="B11">
        <v>1</v>
      </c>
      <c r="C11">
        <v>3</v>
      </c>
      <c r="D11">
        <v>4</v>
      </c>
      <c r="E11">
        <v>25</v>
      </c>
      <c r="I11">
        <v>10</v>
      </c>
      <c r="J11" t="s">
        <v>23</v>
      </c>
    </row>
    <row r="12" spans="1:10" x14ac:dyDescent="0.25">
      <c r="A12" s="11" t="s">
        <v>77</v>
      </c>
      <c r="B12">
        <v>2</v>
      </c>
      <c r="C12">
        <v>2</v>
      </c>
      <c r="D12">
        <v>4</v>
      </c>
      <c r="E12">
        <v>25</v>
      </c>
      <c r="I12">
        <v>11</v>
      </c>
      <c r="J12" t="s">
        <v>25</v>
      </c>
    </row>
    <row r="13" spans="1:10" x14ac:dyDescent="0.25">
      <c r="A13" s="11" t="s">
        <v>78</v>
      </c>
      <c r="B13">
        <v>1</v>
      </c>
      <c r="C13">
        <v>3</v>
      </c>
      <c r="D13">
        <v>4</v>
      </c>
      <c r="E13">
        <v>25</v>
      </c>
      <c r="I13">
        <v>12</v>
      </c>
      <c r="J13" t="s">
        <v>28</v>
      </c>
    </row>
    <row r="14" spans="1:10" x14ac:dyDescent="0.25">
      <c r="A14" s="11" t="s">
        <v>79</v>
      </c>
      <c r="B14">
        <v>2</v>
      </c>
      <c r="C14">
        <v>3</v>
      </c>
      <c r="D14">
        <v>4</v>
      </c>
      <c r="E14">
        <v>25</v>
      </c>
      <c r="I14">
        <v>13</v>
      </c>
      <c r="J14" t="s">
        <v>30</v>
      </c>
    </row>
    <row r="15" spans="1:10" x14ac:dyDescent="0.25">
      <c r="A15" s="11" t="s">
        <v>80</v>
      </c>
      <c r="B15">
        <v>1</v>
      </c>
      <c r="C15">
        <v>3</v>
      </c>
      <c r="D15">
        <v>4</v>
      </c>
      <c r="E15">
        <v>25</v>
      </c>
      <c r="I15">
        <v>14</v>
      </c>
      <c r="J15" t="s">
        <v>31</v>
      </c>
    </row>
    <row r="16" spans="1:10" x14ac:dyDescent="0.25">
      <c r="A16" s="11" t="s">
        <v>81</v>
      </c>
      <c r="B16">
        <v>1</v>
      </c>
      <c r="C16">
        <v>3</v>
      </c>
      <c r="D16">
        <v>4</v>
      </c>
      <c r="E16">
        <v>25</v>
      </c>
      <c r="I16">
        <v>15</v>
      </c>
      <c r="J16" t="s">
        <v>33</v>
      </c>
    </row>
    <row r="17" spans="1:10" x14ac:dyDescent="0.25">
      <c r="A17" s="11" t="s">
        <v>82</v>
      </c>
      <c r="B17">
        <v>1</v>
      </c>
      <c r="C17">
        <v>3</v>
      </c>
      <c r="D17">
        <v>4</v>
      </c>
      <c r="E17">
        <v>25</v>
      </c>
      <c r="I17">
        <v>16</v>
      </c>
      <c r="J17" t="s">
        <v>34</v>
      </c>
    </row>
    <row r="18" spans="1:10" x14ac:dyDescent="0.25">
      <c r="A18" s="11" t="s">
        <v>83</v>
      </c>
      <c r="B18">
        <v>1</v>
      </c>
      <c r="C18">
        <v>3</v>
      </c>
      <c r="D18">
        <v>4</v>
      </c>
      <c r="E18">
        <v>25</v>
      </c>
      <c r="I18">
        <v>17</v>
      </c>
      <c r="J18" t="s">
        <v>36</v>
      </c>
    </row>
    <row r="19" spans="1:10" x14ac:dyDescent="0.25">
      <c r="A19" s="11" t="s">
        <v>84</v>
      </c>
      <c r="B19">
        <v>2</v>
      </c>
      <c r="C19">
        <v>3</v>
      </c>
      <c r="D19">
        <v>4</v>
      </c>
      <c r="E19">
        <v>25</v>
      </c>
      <c r="I19">
        <v>18</v>
      </c>
      <c r="J19" t="s">
        <v>38</v>
      </c>
    </row>
    <row r="20" spans="1:10" x14ac:dyDescent="0.25">
      <c r="A20" s="11" t="s">
        <v>85</v>
      </c>
      <c r="B20">
        <v>1</v>
      </c>
      <c r="C20">
        <v>3</v>
      </c>
      <c r="D20">
        <v>4</v>
      </c>
      <c r="E20">
        <v>25</v>
      </c>
      <c r="I20">
        <v>19</v>
      </c>
      <c r="J20" t="s">
        <v>40</v>
      </c>
    </row>
    <row r="21" spans="1:10" x14ac:dyDescent="0.25">
      <c r="A21" s="11" t="s">
        <v>86</v>
      </c>
      <c r="B21">
        <v>2</v>
      </c>
      <c r="C21">
        <v>3</v>
      </c>
      <c r="D21">
        <v>4</v>
      </c>
      <c r="E21">
        <v>25</v>
      </c>
      <c r="I21">
        <v>20</v>
      </c>
      <c r="J21" t="s">
        <v>42</v>
      </c>
    </row>
    <row r="22" spans="1:10" x14ac:dyDescent="0.25">
      <c r="A22" s="11" t="s">
        <v>87</v>
      </c>
      <c r="B22">
        <v>2</v>
      </c>
      <c r="C22">
        <v>2</v>
      </c>
      <c r="D22">
        <v>4</v>
      </c>
      <c r="E22">
        <v>25</v>
      </c>
      <c r="I22">
        <v>21</v>
      </c>
      <c r="J22" t="s">
        <v>44</v>
      </c>
    </row>
    <row r="23" spans="1:10" x14ac:dyDescent="0.25">
      <c r="A23" s="11" t="s">
        <v>88</v>
      </c>
      <c r="B23">
        <v>1</v>
      </c>
      <c r="C23">
        <v>3</v>
      </c>
      <c r="D23">
        <v>4</v>
      </c>
      <c r="E23">
        <v>25</v>
      </c>
      <c r="I23">
        <v>22</v>
      </c>
      <c r="J23" t="s">
        <v>46</v>
      </c>
    </row>
    <row r="24" spans="1:10" x14ac:dyDescent="0.25">
      <c r="A24" s="11" t="s">
        <v>89</v>
      </c>
      <c r="B24">
        <v>2</v>
      </c>
      <c r="C24">
        <v>3</v>
      </c>
      <c r="D24">
        <v>4</v>
      </c>
      <c r="E24">
        <v>25</v>
      </c>
      <c r="I24">
        <v>23</v>
      </c>
      <c r="J24" t="s">
        <v>48</v>
      </c>
    </row>
    <row r="25" spans="1:10" x14ac:dyDescent="0.25">
      <c r="A25" s="11" t="s">
        <v>90</v>
      </c>
      <c r="B25">
        <v>1</v>
      </c>
      <c r="C25">
        <v>3</v>
      </c>
      <c r="D25">
        <v>4</v>
      </c>
      <c r="E25">
        <v>25</v>
      </c>
      <c r="I25">
        <v>24</v>
      </c>
      <c r="J25" t="s">
        <v>10</v>
      </c>
    </row>
    <row r="26" spans="1:10" x14ac:dyDescent="0.25">
      <c r="A26" s="11" t="s">
        <v>91</v>
      </c>
      <c r="B26">
        <v>1</v>
      </c>
      <c r="C26">
        <v>3</v>
      </c>
      <c r="D26">
        <v>4</v>
      </c>
      <c r="E26">
        <v>25</v>
      </c>
      <c r="I26">
        <v>25</v>
      </c>
      <c r="J26" t="s">
        <v>51</v>
      </c>
    </row>
    <row r="27" spans="1:10" x14ac:dyDescent="0.25">
      <c r="A27" s="11" t="s">
        <v>92</v>
      </c>
      <c r="B27">
        <v>1</v>
      </c>
      <c r="C27">
        <v>3</v>
      </c>
      <c r="D27">
        <v>4</v>
      </c>
      <c r="E27">
        <v>25</v>
      </c>
    </row>
    <row r="28" spans="1:10" x14ac:dyDescent="0.25">
      <c r="A28" s="11" t="s">
        <v>93</v>
      </c>
      <c r="B28">
        <v>1</v>
      </c>
      <c r="C28">
        <v>3</v>
      </c>
      <c r="D28">
        <v>4</v>
      </c>
      <c r="E28">
        <v>25</v>
      </c>
    </row>
    <row r="29" spans="1:10" x14ac:dyDescent="0.25">
      <c r="A29" s="11" t="s">
        <v>94</v>
      </c>
      <c r="B29">
        <v>2</v>
      </c>
      <c r="C29">
        <v>3</v>
      </c>
      <c r="D29">
        <v>4</v>
      </c>
      <c r="E29">
        <v>25</v>
      </c>
    </row>
    <row r="30" spans="1:10" x14ac:dyDescent="0.25">
      <c r="A30" s="11" t="s">
        <v>85</v>
      </c>
      <c r="B30">
        <v>1</v>
      </c>
      <c r="C30">
        <v>2</v>
      </c>
      <c r="D30">
        <v>4</v>
      </c>
      <c r="E30">
        <v>25</v>
      </c>
    </row>
    <row r="31" spans="1:10" x14ac:dyDescent="0.25">
      <c r="A31" s="11" t="s">
        <v>66</v>
      </c>
      <c r="B31">
        <v>1</v>
      </c>
      <c r="C31">
        <v>3</v>
      </c>
      <c r="D31">
        <v>4</v>
      </c>
      <c r="E31">
        <v>25</v>
      </c>
    </row>
    <row r="32" spans="1:10" x14ac:dyDescent="0.25">
      <c r="A32" s="11" t="s">
        <v>95</v>
      </c>
      <c r="B32">
        <v>1</v>
      </c>
      <c r="C32">
        <v>3</v>
      </c>
      <c r="D32">
        <v>4</v>
      </c>
      <c r="E32">
        <v>25</v>
      </c>
    </row>
    <row r="33" spans="1:5" x14ac:dyDescent="0.25">
      <c r="A33" s="11" t="s">
        <v>70</v>
      </c>
      <c r="B33">
        <v>1</v>
      </c>
      <c r="C33">
        <v>3</v>
      </c>
      <c r="D33">
        <v>4</v>
      </c>
      <c r="E33">
        <v>25</v>
      </c>
    </row>
    <row r="34" spans="1:5" x14ac:dyDescent="0.25">
      <c r="A34" s="11" t="s">
        <v>96</v>
      </c>
      <c r="B34">
        <v>1</v>
      </c>
      <c r="C34">
        <v>4</v>
      </c>
      <c r="D34">
        <v>4</v>
      </c>
      <c r="E34">
        <v>25</v>
      </c>
    </row>
    <row r="35" spans="1:5" x14ac:dyDescent="0.25">
      <c r="A35" s="11" t="s">
        <v>97</v>
      </c>
      <c r="B35">
        <v>1</v>
      </c>
      <c r="C35">
        <v>3</v>
      </c>
      <c r="D35">
        <v>4</v>
      </c>
      <c r="E35">
        <v>25</v>
      </c>
    </row>
    <row r="36" spans="1:5" x14ac:dyDescent="0.25">
      <c r="A36" s="11" t="s">
        <v>98</v>
      </c>
      <c r="B36">
        <v>1</v>
      </c>
      <c r="C36">
        <v>4</v>
      </c>
      <c r="D36">
        <v>4</v>
      </c>
      <c r="E36">
        <v>25</v>
      </c>
    </row>
    <row r="37" spans="1:5" x14ac:dyDescent="0.25">
      <c r="A37" s="11" t="s">
        <v>99</v>
      </c>
      <c r="B37">
        <v>1</v>
      </c>
      <c r="C37">
        <v>3</v>
      </c>
      <c r="D37">
        <v>4</v>
      </c>
      <c r="E37">
        <v>25</v>
      </c>
    </row>
    <row r="38" spans="1:5" x14ac:dyDescent="0.25">
      <c r="A38" s="11" t="s">
        <v>100</v>
      </c>
      <c r="B38">
        <v>1</v>
      </c>
      <c r="C38">
        <v>3</v>
      </c>
      <c r="D38">
        <v>4</v>
      </c>
      <c r="E38">
        <v>25</v>
      </c>
    </row>
    <row r="39" spans="1:5" x14ac:dyDescent="0.25">
      <c r="A39" s="11" t="s">
        <v>101</v>
      </c>
      <c r="B39">
        <v>1</v>
      </c>
      <c r="C39">
        <v>3</v>
      </c>
      <c r="D39">
        <v>4</v>
      </c>
      <c r="E39">
        <v>25</v>
      </c>
    </row>
    <row r="40" spans="1:5" x14ac:dyDescent="0.25">
      <c r="A40" s="11" t="s">
        <v>102</v>
      </c>
      <c r="B40">
        <v>2</v>
      </c>
      <c r="C40">
        <v>3</v>
      </c>
      <c r="D40">
        <v>4</v>
      </c>
      <c r="E40">
        <v>25</v>
      </c>
    </row>
    <row r="41" spans="1:5" x14ac:dyDescent="0.25">
      <c r="A41" s="11" t="s">
        <v>103</v>
      </c>
      <c r="B41">
        <v>2</v>
      </c>
      <c r="C41">
        <v>2</v>
      </c>
      <c r="D41">
        <v>4</v>
      </c>
      <c r="E41">
        <v>25</v>
      </c>
    </row>
    <row r="42" spans="1:5" x14ac:dyDescent="0.25">
      <c r="A42" s="11" t="s">
        <v>104</v>
      </c>
      <c r="B42">
        <v>1</v>
      </c>
      <c r="C42">
        <v>3</v>
      </c>
      <c r="D42">
        <v>4</v>
      </c>
      <c r="E42">
        <v>25</v>
      </c>
    </row>
    <row r="43" spans="1:5" x14ac:dyDescent="0.25">
      <c r="A43" s="11" t="s">
        <v>105</v>
      </c>
      <c r="B43">
        <v>1</v>
      </c>
      <c r="C43">
        <v>3</v>
      </c>
      <c r="D43">
        <v>4</v>
      </c>
      <c r="E43">
        <v>25</v>
      </c>
    </row>
    <row r="44" spans="1:5" x14ac:dyDescent="0.25">
      <c r="A44" s="11" t="s">
        <v>106</v>
      </c>
      <c r="B44">
        <v>1</v>
      </c>
      <c r="C44">
        <v>3</v>
      </c>
      <c r="D44">
        <v>4</v>
      </c>
      <c r="E44">
        <v>25</v>
      </c>
    </row>
    <row r="45" spans="1:5" x14ac:dyDescent="0.25">
      <c r="A45" s="11" t="s">
        <v>89</v>
      </c>
      <c r="B45">
        <v>2</v>
      </c>
      <c r="C45">
        <v>3</v>
      </c>
      <c r="D45">
        <v>4</v>
      </c>
      <c r="E45">
        <v>25</v>
      </c>
    </row>
    <row r="46" spans="1:5" x14ac:dyDescent="0.25">
      <c r="A46" s="11" t="s">
        <v>107</v>
      </c>
      <c r="B46">
        <v>1</v>
      </c>
      <c r="C46">
        <v>3</v>
      </c>
      <c r="D46">
        <v>4</v>
      </c>
      <c r="E46">
        <v>25</v>
      </c>
    </row>
    <row r="47" spans="1:5" x14ac:dyDescent="0.25">
      <c r="A47" s="11" t="s">
        <v>108</v>
      </c>
      <c r="B47">
        <v>1</v>
      </c>
      <c r="C47">
        <v>3</v>
      </c>
      <c r="D47">
        <v>4</v>
      </c>
      <c r="E47">
        <v>25</v>
      </c>
    </row>
    <row r="48" spans="1:5" x14ac:dyDescent="0.25">
      <c r="A48" s="11" t="s">
        <v>6</v>
      </c>
      <c r="B48">
        <v>1</v>
      </c>
      <c r="C48">
        <v>3</v>
      </c>
      <c r="D48">
        <v>4</v>
      </c>
      <c r="E48">
        <v>25</v>
      </c>
    </row>
    <row r="49" spans="1:5" x14ac:dyDescent="0.25">
      <c r="A49" s="11" t="s">
        <v>109</v>
      </c>
      <c r="B49">
        <v>1</v>
      </c>
      <c r="C49">
        <v>2</v>
      </c>
      <c r="D49">
        <v>4</v>
      </c>
      <c r="E49">
        <v>25</v>
      </c>
    </row>
    <row r="50" spans="1:5" x14ac:dyDescent="0.25">
      <c r="A50" s="11" t="s">
        <v>110</v>
      </c>
      <c r="B50">
        <v>1</v>
      </c>
      <c r="C50">
        <v>3</v>
      </c>
      <c r="D50">
        <v>4</v>
      </c>
      <c r="E50">
        <v>25</v>
      </c>
    </row>
    <row r="51" spans="1:5" x14ac:dyDescent="0.25">
      <c r="A51" s="11" t="s">
        <v>111</v>
      </c>
      <c r="B51">
        <v>1</v>
      </c>
      <c r="C51">
        <v>3</v>
      </c>
      <c r="D51">
        <v>4</v>
      </c>
      <c r="E51">
        <v>25</v>
      </c>
    </row>
    <row r="52" spans="1:5" x14ac:dyDescent="0.25">
      <c r="A52" s="11" t="s">
        <v>112</v>
      </c>
      <c r="B52">
        <v>1</v>
      </c>
      <c r="C52">
        <v>3</v>
      </c>
      <c r="D52">
        <v>4</v>
      </c>
      <c r="E52">
        <v>25</v>
      </c>
    </row>
    <row r="53" spans="1:5" x14ac:dyDescent="0.25">
      <c r="A53" s="11" t="s">
        <v>96</v>
      </c>
      <c r="B53">
        <v>1</v>
      </c>
      <c r="C53">
        <v>4</v>
      </c>
      <c r="D53">
        <v>4</v>
      </c>
      <c r="E53">
        <v>25</v>
      </c>
    </row>
    <row r="54" spans="1:5" x14ac:dyDescent="0.25">
      <c r="A54" s="11" t="s">
        <v>113</v>
      </c>
      <c r="B54">
        <v>1</v>
      </c>
      <c r="C54">
        <v>3</v>
      </c>
      <c r="D54">
        <v>4</v>
      </c>
      <c r="E54">
        <v>25</v>
      </c>
    </row>
    <row r="55" spans="1:5" x14ac:dyDescent="0.25">
      <c r="A55" s="11" t="s">
        <v>114</v>
      </c>
      <c r="B55">
        <v>1</v>
      </c>
      <c r="C55">
        <v>3</v>
      </c>
      <c r="D55">
        <v>4</v>
      </c>
      <c r="E55">
        <v>25</v>
      </c>
    </row>
    <row r="56" spans="1:5" x14ac:dyDescent="0.25">
      <c r="A56" s="11" t="s">
        <v>115</v>
      </c>
      <c r="B56">
        <v>1</v>
      </c>
      <c r="C56">
        <v>3</v>
      </c>
      <c r="D56">
        <v>4</v>
      </c>
      <c r="E56">
        <v>25</v>
      </c>
    </row>
    <row r="57" spans="1:5" x14ac:dyDescent="0.25">
      <c r="A57" s="11" t="s">
        <v>116</v>
      </c>
      <c r="B57">
        <v>1</v>
      </c>
      <c r="C57">
        <v>3</v>
      </c>
      <c r="D57">
        <v>4</v>
      </c>
      <c r="E57">
        <v>25</v>
      </c>
    </row>
    <row r="58" spans="1:5" x14ac:dyDescent="0.25">
      <c r="A58" s="11" t="s">
        <v>117</v>
      </c>
      <c r="B58">
        <v>2</v>
      </c>
      <c r="C58">
        <v>3</v>
      </c>
      <c r="D58">
        <v>4</v>
      </c>
      <c r="E58">
        <v>25</v>
      </c>
    </row>
    <row r="59" spans="1:5" x14ac:dyDescent="0.25">
      <c r="A59" s="11" t="s">
        <v>118</v>
      </c>
      <c r="B59">
        <v>1</v>
      </c>
      <c r="C59">
        <v>3</v>
      </c>
      <c r="D59">
        <v>4</v>
      </c>
      <c r="E59">
        <v>25</v>
      </c>
    </row>
    <row r="60" spans="1:5" x14ac:dyDescent="0.25">
      <c r="A60" s="11" t="s">
        <v>89</v>
      </c>
      <c r="B60">
        <v>2</v>
      </c>
      <c r="C60">
        <v>3</v>
      </c>
      <c r="D60">
        <v>4</v>
      </c>
      <c r="E60">
        <v>25</v>
      </c>
    </row>
    <row r="61" spans="1:5" x14ac:dyDescent="0.25">
      <c r="A61" s="11" t="s">
        <v>119</v>
      </c>
      <c r="B61">
        <v>1</v>
      </c>
      <c r="C61">
        <v>3</v>
      </c>
      <c r="D61">
        <v>4</v>
      </c>
      <c r="E61">
        <v>25</v>
      </c>
    </row>
    <row r="62" spans="1:5" x14ac:dyDescent="0.25">
      <c r="A62" s="11" t="s">
        <v>120</v>
      </c>
      <c r="B62">
        <v>1</v>
      </c>
      <c r="C62">
        <v>3</v>
      </c>
      <c r="D62">
        <v>4</v>
      </c>
      <c r="E62">
        <v>25</v>
      </c>
    </row>
    <row r="63" spans="1:5" x14ac:dyDescent="0.25">
      <c r="A63" s="11" t="s">
        <v>121</v>
      </c>
      <c r="B63">
        <v>1</v>
      </c>
      <c r="C63">
        <v>3</v>
      </c>
      <c r="D63">
        <v>4</v>
      </c>
      <c r="E63">
        <v>25</v>
      </c>
    </row>
    <row r="64" spans="1:5" x14ac:dyDescent="0.25">
      <c r="A64" s="11" t="s">
        <v>122</v>
      </c>
      <c r="B64">
        <v>2</v>
      </c>
      <c r="C64">
        <v>3</v>
      </c>
      <c r="D64">
        <v>4</v>
      </c>
      <c r="E64">
        <v>25</v>
      </c>
    </row>
    <row r="65" spans="1:5" x14ac:dyDescent="0.25">
      <c r="A65" s="11" t="s">
        <v>123</v>
      </c>
      <c r="B65">
        <v>1</v>
      </c>
      <c r="C65">
        <v>4</v>
      </c>
      <c r="D65">
        <v>4</v>
      </c>
      <c r="E65">
        <v>25</v>
      </c>
    </row>
    <row r="66" spans="1:5" x14ac:dyDescent="0.25">
      <c r="A66" s="11" t="s">
        <v>124</v>
      </c>
      <c r="B66">
        <v>1</v>
      </c>
      <c r="C66">
        <v>3</v>
      </c>
      <c r="D66">
        <v>4</v>
      </c>
      <c r="E66">
        <v>25</v>
      </c>
    </row>
    <row r="67" spans="1:5" x14ac:dyDescent="0.25">
      <c r="A67" s="11" t="s">
        <v>125</v>
      </c>
      <c r="B67">
        <v>1</v>
      </c>
      <c r="C67">
        <v>3</v>
      </c>
      <c r="D67">
        <v>4</v>
      </c>
      <c r="E67">
        <v>25</v>
      </c>
    </row>
    <row r="68" spans="1:5" x14ac:dyDescent="0.25">
      <c r="A68" s="11" t="s">
        <v>126</v>
      </c>
      <c r="B68">
        <v>1</v>
      </c>
      <c r="C68">
        <v>3</v>
      </c>
      <c r="D68">
        <v>4</v>
      </c>
      <c r="E68">
        <v>25</v>
      </c>
    </row>
    <row r="69" spans="1:5" x14ac:dyDescent="0.25">
      <c r="A69" s="11" t="s">
        <v>127</v>
      </c>
      <c r="B69">
        <v>1</v>
      </c>
      <c r="C69">
        <v>3</v>
      </c>
      <c r="D69">
        <v>4</v>
      </c>
      <c r="E69">
        <v>25</v>
      </c>
    </row>
    <row r="70" spans="1:5" x14ac:dyDescent="0.25">
      <c r="A70" s="11" t="s">
        <v>128</v>
      </c>
      <c r="B70">
        <v>2</v>
      </c>
      <c r="C70">
        <v>3</v>
      </c>
      <c r="D70">
        <v>4</v>
      </c>
      <c r="E70">
        <v>25</v>
      </c>
    </row>
    <row r="71" spans="1:5" x14ac:dyDescent="0.25">
      <c r="A71" s="11" t="s">
        <v>129</v>
      </c>
      <c r="B71">
        <v>1</v>
      </c>
      <c r="C71">
        <v>3</v>
      </c>
      <c r="D71">
        <v>4</v>
      </c>
      <c r="E71">
        <v>25</v>
      </c>
    </row>
    <row r="72" spans="1:5" x14ac:dyDescent="0.25">
      <c r="A72" s="11" t="s">
        <v>7</v>
      </c>
      <c r="B72">
        <v>2</v>
      </c>
      <c r="C72">
        <v>3</v>
      </c>
      <c r="D72">
        <v>4</v>
      </c>
      <c r="E72">
        <v>25</v>
      </c>
    </row>
    <row r="73" spans="1:5" x14ac:dyDescent="0.25">
      <c r="A73" s="11" t="s">
        <v>130</v>
      </c>
      <c r="B73">
        <v>1</v>
      </c>
      <c r="C73">
        <v>3</v>
      </c>
      <c r="D73">
        <v>4</v>
      </c>
      <c r="E73">
        <v>25</v>
      </c>
    </row>
    <row r="74" spans="1:5" x14ac:dyDescent="0.25">
      <c r="A74" s="11" t="s">
        <v>131</v>
      </c>
      <c r="B74">
        <v>1</v>
      </c>
      <c r="C74">
        <v>3</v>
      </c>
      <c r="D74">
        <v>4</v>
      </c>
      <c r="E74">
        <v>25</v>
      </c>
    </row>
    <row r="75" spans="1:5" x14ac:dyDescent="0.25">
      <c r="A75" s="11" t="s">
        <v>132</v>
      </c>
      <c r="B75">
        <v>1</v>
      </c>
      <c r="C75">
        <v>3</v>
      </c>
      <c r="D75">
        <v>4</v>
      </c>
      <c r="E75">
        <v>25</v>
      </c>
    </row>
    <row r="76" spans="1:5" x14ac:dyDescent="0.25">
      <c r="A76" s="11" t="s">
        <v>133</v>
      </c>
      <c r="B76">
        <v>1</v>
      </c>
      <c r="C76">
        <v>3</v>
      </c>
      <c r="D76">
        <v>4</v>
      </c>
      <c r="E76">
        <v>25</v>
      </c>
    </row>
    <row r="77" spans="1:5" x14ac:dyDescent="0.25">
      <c r="A77" s="11" t="s">
        <v>70</v>
      </c>
      <c r="B77">
        <v>1</v>
      </c>
      <c r="C77">
        <v>3</v>
      </c>
      <c r="D77">
        <v>4</v>
      </c>
      <c r="E77">
        <v>25</v>
      </c>
    </row>
    <row r="78" spans="1:5" x14ac:dyDescent="0.25">
      <c r="A78" s="11" t="s">
        <v>134</v>
      </c>
      <c r="B78">
        <v>1</v>
      </c>
      <c r="C78">
        <v>3</v>
      </c>
      <c r="D78">
        <v>4</v>
      </c>
      <c r="E78">
        <v>25</v>
      </c>
    </row>
    <row r="79" spans="1:5" x14ac:dyDescent="0.25">
      <c r="A79" s="11" t="s">
        <v>70</v>
      </c>
      <c r="B79">
        <v>1</v>
      </c>
      <c r="C79">
        <v>3</v>
      </c>
      <c r="D79">
        <v>4</v>
      </c>
      <c r="E79">
        <v>25</v>
      </c>
    </row>
    <row r="80" spans="1:5" x14ac:dyDescent="0.25">
      <c r="A80" s="11" t="s">
        <v>70</v>
      </c>
      <c r="B80">
        <v>1</v>
      </c>
      <c r="C80">
        <v>3</v>
      </c>
      <c r="D80">
        <v>4</v>
      </c>
      <c r="E80">
        <v>25</v>
      </c>
    </row>
    <row r="81" spans="1:7" x14ac:dyDescent="0.25">
      <c r="A81" s="11" t="s">
        <v>135</v>
      </c>
      <c r="B81">
        <v>1</v>
      </c>
      <c r="C81">
        <v>3</v>
      </c>
      <c r="D81">
        <v>4</v>
      </c>
      <c r="E81">
        <v>25</v>
      </c>
    </row>
    <row r="82" spans="1:7" x14ac:dyDescent="0.25">
      <c r="A82" s="11" t="s">
        <v>136</v>
      </c>
      <c r="B82">
        <v>1</v>
      </c>
      <c r="C82">
        <v>3</v>
      </c>
      <c r="D82">
        <v>4</v>
      </c>
      <c r="E82">
        <v>25</v>
      </c>
    </row>
    <row r="83" spans="1:7" x14ac:dyDescent="0.25">
      <c r="A83" s="11" t="s">
        <v>137</v>
      </c>
      <c r="B83">
        <v>1</v>
      </c>
      <c r="C83">
        <v>3</v>
      </c>
      <c r="D83">
        <v>4</v>
      </c>
      <c r="E83">
        <v>25</v>
      </c>
    </row>
    <row r="84" spans="1:7" x14ac:dyDescent="0.25">
      <c r="A84" s="11" t="s">
        <v>138</v>
      </c>
      <c r="B84">
        <v>2</v>
      </c>
      <c r="C84">
        <v>3</v>
      </c>
      <c r="D84">
        <v>4</v>
      </c>
      <c r="E84">
        <v>25</v>
      </c>
    </row>
    <row r="85" spans="1:7" x14ac:dyDescent="0.25">
      <c r="A85" s="11" t="s">
        <v>139</v>
      </c>
      <c r="B85">
        <v>2</v>
      </c>
      <c r="C85">
        <v>3</v>
      </c>
      <c r="D85">
        <v>4</v>
      </c>
      <c r="E85">
        <v>25</v>
      </c>
    </row>
    <row r="86" spans="1:7" x14ac:dyDescent="0.25">
      <c r="A86" s="11" t="s">
        <v>140</v>
      </c>
      <c r="B86">
        <v>1</v>
      </c>
      <c r="C86">
        <v>3</v>
      </c>
      <c r="D86">
        <v>4</v>
      </c>
      <c r="E86">
        <v>25</v>
      </c>
    </row>
    <row r="87" spans="1:7" x14ac:dyDescent="0.25">
      <c r="A87" s="11" t="s">
        <v>141</v>
      </c>
      <c r="B87">
        <v>2</v>
      </c>
      <c r="C87">
        <v>3</v>
      </c>
      <c r="D87">
        <v>4</v>
      </c>
      <c r="E87">
        <v>25</v>
      </c>
    </row>
    <row r="88" spans="1:7" x14ac:dyDescent="0.25">
      <c r="G88" s="10"/>
    </row>
    <row r="89" spans="1:7" x14ac:dyDescent="0.25">
      <c r="B89" s="13" t="s">
        <v>59</v>
      </c>
      <c r="C89" t="s">
        <v>52</v>
      </c>
      <c r="D89">
        <f>COUNTIF(B2:B87,1)</f>
        <v>66</v>
      </c>
    </row>
    <row r="90" spans="1:7" x14ac:dyDescent="0.25">
      <c r="B90" s="13"/>
      <c r="C90" t="s">
        <v>53</v>
      </c>
      <c r="D90">
        <f>COUNTIF(B2:B87,2)</f>
        <v>20</v>
      </c>
    </row>
    <row r="92" spans="1:7" x14ac:dyDescent="0.25">
      <c r="B92" s="13" t="s">
        <v>54</v>
      </c>
      <c r="C92" t="s">
        <v>55</v>
      </c>
      <c r="D92">
        <f>COUNTIF(C2:C87,1)</f>
        <v>0</v>
      </c>
    </row>
    <row r="93" spans="1:7" x14ac:dyDescent="0.25">
      <c r="B93" s="13"/>
      <c r="C93" t="s">
        <v>56</v>
      </c>
      <c r="D93">
        <f>COUNTIF(C2:C87,2)</f>
        <v>6</v>
      </c>
    </row>
    <row r="94" spans="1:7" x14ac:dyDescent="0.25">
      <c r="B94" s="13"/>
      <c r="C94" t="s">
        <v>57</v>
      </c>
      <c r="D94">
        <f>COUNTIF(C2:C87,3)</f>
        <v>76</v>
      </c>
    </row>
    <row r="95" spans="1:7" x14ac:dyDescent="0.25">
      <c r="B95" s="13"/>
      <c r="C95" t="s">
        <v>58</v>
      </c>
      <c r="D95">
        <f>COUNTIF(C2:C87,4)</f>
        <v>4</v>
      </c>
    </row>
    <row r="97" spans="2:4" x14ac:dyDescent="0.25">
      <c r="B97" s="13" t="s">
        <v>60</v>
      </c>
      <c r="C97" t="s">
        <v>61</v>
      </c>
      <c r="D97">
        <f>COUNTIF(D2:D87,1)</f>
        <v>0</v>
      </c>
    </row>
    <row r="98" spans="2:4" x14ac:dyDescent="0.25">
      <c r="B98" s="13"/>
      <c r="C98" t="s">
        <v>62</v>
      </c>
      <c r="D98">
        <f>COUNTIF(D2:D87,2)</f>
        <v>0</v>
      </c>
    </row>
    <row r="99" spans="2:4" x14ac:dyDescent="0.25">
      <c r="B99" s="13"/>
      <c r="C99" t="s">
        <v>63</v>
      </c>
      <c r="D99">
        <f>COUNTIF(D2:D87,3)</f>
        <v>0</v>
      </c>
    </row>
    <row r="100" spans="2:4" x14ac:dyDescent="0.25">
      <c r="B100" s="13"/>
      <c r="C100" t="s">
        <v>64</v>
      </c>
      <c r="D100">
        <f>COUNTIF(D2:D87,4)</f>
        <v>86</v>
      </c>
    </row>
    <row r="102" spans="2:4" x14ac:dyDescent="0.25">
      <c r="B102" t="s">
        <v>65</v>
      </c>
      <c r="C102" t="s">
        <v>51</v>
      </c>
      <c r="D102">
        <f>COUNTIF(E2:E87,25)</f>
        <v>86</v>
      </c>
    </row>
  </sheetData>
  <mergeCells count="4">
    <mergeCell ref="I1:J1"/>
    <mergeCell ref="B92:B95"/>
    <mergeCell ref="B89:B90"/>
    <mergeCell ref="B97:B10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5"/>
  <sheetViews>
    <sheetView workbookViewId="0">
      <selection activeCell="G19" sqref="G19"/>
    </sheetView>
  </sheetViews>
  <sheetFormatPr baseColWidth="10" defaultRowHeight="15" x14ac:dyDescent="0.25"/>
  <cols>
    <col min="3" max="3" width="29.5703125" customWidth="1"/>
  </cols>
  <sheetData>
    <row r="3" spans="3:5" ht="20.25" thickBot="1" x14ac:dyDescent="0.3">
      <c r="C3" s="6" t="s">
        <v>8</v>
      </c>
      <c r="D3" s="7">
        <v>1094</v>
      </c>
      <c r="E3" s="14" t="s">
        <v>9</v>
      </c>
    </row>
    <row r="4" spans="3:5" ht="20.25" thickBot="1" x14ac:dyDescent="0.3">
      <c r="C4" s="8" t="s">
        <v>10</v>
      </c>
      <c r="D4" s="9">
        <v>1283</v>
      </c>
      <c r="E4" s="15"/>
    </row>
    <row r="5" spans="3:5" ht="26.25" thickBot="1" x14ac:dyDescent="0.3">
      <c r="C5" s="6" t="s">
        <v>11</v>
      </c>
      <c r="D5" s="7">
        <v>2455</v>
      </c>
      <c r="E5" s="7" t="s">
        <v>12</v>
      </c>
    </row>
    <row r="6" spans="3:5" ht="20.25" thickBot="1" x14ac:dyDescent="0.3">
      <c r="C6" s="8" t="s">
        <v>13</v>
      </c>
      <c r="D6" s="9" t="s">
        <v>14</v>
      </c>
      <c r="E6" s="16" t="s">
        <v>15</v>
      </c>
    </row>
    <row r="7" spans="3:5" ht="20.25" thickBot="1" x14ac:dyDescent="0.3">
      <c r="C7" s="6" t="s">
        <v>16</v>
      </c>
      <c r="D7" s="7" t="s">
        <v>17</v>
      </c>
      <c r="E7" s="17"/>
    </row>
    <row r="8" spans="3:5" ht="20.25" thickBot="1" x14ac:dyDescent="0.3">
      <c r="C8" s="8" t="s">
        <v>18</v>
      </c>
      <c r="D8" s="9" t="s">
        <v>19</v>
      </c>
      <c r="E8" s="17"/>
    </row>
    <row r="9" spans="3:5" ht="20.25" thickBot="1" x14ac:dyDescent="0.3">
      <c r="C9" s="6" t="s">
        <v>20</v>
      </c>
      <c r="D9" s="7">
        <v>6973</v>
      </c>
      <c r="E9" s="17"/>
    </row>
    <row r="10" spans="3:5" ht="20.25" thickBot="1" x14ac:dyDescent="0.3">
      <c r="C10" s="8" t="s">
        <v>21</v>
      </c>
      <c r="D10" s="9">
        <v>5687</v>
      </c>
      <c r="E10" s="17"/>
    </row>
    <row r="11" spans="3:5" ht="20.25" thickBot="1" x14ac:dyDescent="0.3">
      <c r="C11" s="6" t="s">
        <v>22</v>
      </c>
      <c r="D11" s="7">
        <v>1144</v>
      </c>
      <c r="E11" s="17"/>
    </row>
    <row r="12" spans="3:5" ht="20.25" thickBot="1" x14ac:dyDescent="0.3">
      <c r="C12" s="8" t="s">
        <v>23</v>
      </c>
      <c r="D12" s="9" t="s">
        <v>24</v>
      </c>
      <c r="E12" s="18"/>
    </row>
    <row r="13" spans="3:5" ht="20.25" thickBot="1" x14ac:dyDescent="0.3">
      <c r="C13" s="6" t="s">
        <v>25</v>
      </c>
      <c r="D13" s="7" t="s">
        <v>26</v>
      </c>
      <c r="E13" s="19" t="s">
        <v>27</v>
      </c>
    </row>
    <row r="14" spans="3:5" ht="20.25" thickBot="1" x14ac:dyDescent="0.3">
      <c r="C14" s="8" t="s">
        <v>28</v>
      </c>
      <c r="D14" s="9" t="s">
        <v>29</v>
      </c>
      <c r="E14" s="20"/>
    </row>
    <row r="15" spans="3:5" ht="20.25" thickBot="1" x14ac:dyDescent="0.3">
      <c r="C15" s="6" t="s">
        <v>30</v>
      </c>
      <c r="D15" s="7">
        <v>9613</v>
      </c>
      <c r="E15" s="20"/>
    </row>
    <row r="16" spans="3:5" ht="20.25" thickBot="1" x14ac:dyDescent="0.3">
      <c r="C16" s="8" t="s">
        <v>31</v>
      </c>
      <c r="D16" s="9" t="s">
        <v>32</v>
      </c>
      <c r="E16" s="20"/>
    </row>
    <row r="17" spans="3:5" ht="20.25" thickBot="1" x14ac:dyDescent="0.3">
      <c r="C17" s="6" t="s">
        <v>33</v>
      </c>
      <c r="D17" s="7">
        <v>3564</v>
      </c>
      <c r="E17" s="20"/>
    </row>
    <row r="18" spans="3:5" ht="20.25" thickBot="1" x14ac:dyDescent="0.3">
      <c r="C18" s="8" t="s">
        <v>34</v>
      </c>
      <c r="D18" s="9" t="s">
        <v>35</v>
      </c>
      <c r="E18" s="20"/>
    </row>
    <row r="19" spans="3:5" ht="20.25" thickBot="1" x14ac:dyDescent="0.3">
      <c r="C19" s="6" t="s">
        <v>36</v>
      </c>
      <c r="D19" s="7" t="s">
        <v>37</v>
      </c>
      <c r="E19" s="20"/>
    </row>
    <row r="20" spans="3:5" ht="20.25" thickBot="1" x14ac:dyDescent="0.3">
      <c r="C20" s="8" t="s">
        <v>38</v>
      </c>
      <c r="D20" s="9" t="s">
        <v>39</v>
      </c>
      <c r="E20" s="20"/>
    </row>
    <row r="21" spans="3:5" ht="20.25" thickBot="1" x14ac:dyDescent="0.3">
      <c r="C21" s="6" t="s">
        <v>40</v>
      </c>
      <c r="D21" s="7" t="s">
        <v>41</v>
      </c>
      <c r="E21" s="20"/>
    </row>
    <row r="22" spans="3:5" ht="20.25" thickBot="1" x14ac:dyDescent="0.3">
      <c r="C22" s="8" t="s">
        <v>42</v>
      </c>
      <c r="D22" s="9" t="s">
        <v>43</v>
      </c>
      <c r="E22" s="20"/>
    </row>
    <row r="23" spans="3:5" ht="20.25" thickBot="1" x14ac:dyDescent="0.3">
      <c r="C23" s="6" t="s">
        <v>44</v>
      </c>
      <c r="D23" s="7" t="s">
        <v>45</v>
      </c>
      <c r="E23" s="20"/>
    </row>
    <row r="24" spans="3:5" ht="20.25" thickBot="1" x14ac:dyDescent="0.3">
      <c r="C24" s="8" t="s">
        <v>46</v>
      </c>
      <c r="D24" s="9" t="s">
        <v>47</v>
      </c>
      <c r="E24" s="20"/>
    </row>
    <row r="25" spans="3:5" ht="20.25" thickBot="1" x14ac:dyDescent="0.3">
      <c r="C25" s="6" t="s">
        <v>48</v>
      </c>
      <c r="E25" s="21"/>
    </row>
  </sheetData>
  <mergeCells count="3">
    <mergeCell ref="E3:E4"/>
    <mergeCell ref="E6:E12"/>
    <mergeCell ref="E13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Carranza Escobar</dc:creator>
  <cp:lastModifiedBy>Jorge Luis Carranza Escobar</cp:lastModifiedBy>
  <dcterms:created xsi:type="dcterms:W3CDTF">2015-06-05T18:17:20Z</dcterms:created>
  <dcterms:modified xsi:type="dcterms:W3CDTF">2021-09-03T15:56:48Z</dcterms:modified>
</cp:coreProperties>
</file>